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9155" windowHeight="8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0" i="1"/>
  <c r="K18"/>
  <c r="K26"/>
  <c r="K43"/>
  <c r="K17"/>
  <c r="K4"/>
  <c r="K41"/>
  <c r="K36"/>
  <c r="K52"/>
  <c r="K39"/>
  <c r="K8"/>
  <c r="K13"/>
  <c r="K10"/>
  <c r="K20"/>
  <c r="K19"/>
  <c r="K25"/>
  <c r="K15"/>
  <c r="K42"/>
  <c r="K32"/>
  <c r="K46"/>
  <c r="K14"/>
  <c r="K48"/>
  <c r="K45"/>
  <c r="K22"/>
  <c r="K44"/>
  <c r="K31"/>
  <c r="K27"/>
  <c r="K12"/>
  <c r="K6"/>
  <c r="K11"/>
  <c r="K38"/>
  <c r="K30"/>
  <c r="K53"/>
  <c r="K21"/>
  <c r="K37"/>
  <c r="K35"/>
  <c r="K28"/>
  <c r="K29"/>
  <c r="K49"/>
  <c r="K50"/>
  <c r="K33"/>
  <c r="K16"/>
  <c r="K34"/>
  <c r="K7"/>
  <c r="K3"/>
  <c r="K47"/>
  <c r="K5"/>
  <c r="K24"/>
  <c r="K51"/>
  <c r="K23"/>
  <c r="K9"/>
  <c r="K2"/>
  <c r="L40" l="1"/>
  <c r="L18"/>
  <c r="L26"/>
  <c r="L43"/>
  <c r="L17"/>
  <c r="L4"/>
  <c r="L41"/>
  <c r="L36"/>
  <c r="L52"/>
  <c r="L39"/>
  <c r="L8"/>
  <c r="L13"/>
  <c r="L10"/>
  <c r="L20"/>
  <c r="L19"/>
  <c r="L25"/>
  <c r="L15"/>
  <c r="L42"/>
  <c r="L32"/>
  <c r="L46"/>
  <c r="L14"/>
  <c r="L48"/>
  <c r="L45"/>
  <c r="L22"/>
  <c r="L44"/>
  <c r="L31"/>
  <c r="L27"/>
  <c r="L12"/>
  <c r="L6"/>
  <c r="L11"/>
  <c r="L38"/>
  <c r="L30"/>
  <c r="L53"/>
  <c r="L21"/>
  <c r="L37"/>
  <c r="L35"/>
  <c r="L28"/>
  <c r="L29"/>
  <c r="L49"/>
  <c r="L50"/>
  <c r="L33"/>
  <c r="L16"/>
  <c r="L34"/>
  <c r="L7"/>
  <c r="L3"/>
  <c r="L47"/>
  <c r="L5"/>
  <c r="L24"/>
  <c r="L51"/>
  <c r="L23"/>
  <c r="L9"/>
  <c r="L2"/>
  <c r="E40"/>
  <c r="E18"/>
  <c r="E26"/>
  <c r="E43"/>
  <c r="E17"/>
  <c r="E4"/>
  <c r="E41"/>
  <c r="E36"/>
  <c r="E52"/>
  <c r="E39"/>
  <c r="E8"/>
  <c r="E13"/>
  <c r="E10"/>
  <c r="E20"/>
  <c r="E19"/>
  <c r="E25"/>
  <c r="E15"/>
  <c r="E42"/>
  <c r="E32"/>
  <c r="E46"/>
  <c r="E14"/>
  <c r="E48"/>
  <c r="E45"/>
  <c r="E22"/>
  <c r="E44"/>
  <c r="E31"/>
  <c r="E27"/>
  <c r="E12"/>
  <c r="E6"/>
  <c r="E11"/>
  <c r="E38"/>
  <c r="E30"/>
  <c r="E53"/>
  <c r="E21"/>
  <c r="E37"/>
  <c r="E35"/>
  <c r="E28"/>
  <c r="E29"/>
  <c r="E49"/>
  <c r="E50"/>
  <c r="E33"/>
  <c r="E16"/>
  <c r="E34"/>
  <c r="E7"/>
  <c r="E3"/>
  <c r="E47"/>
  <c r="E5"/>
  <c r="E24"/>
  <c r="E51"/>
  <c r="E23"/>
  <c r="E9"/>
  <c r="E2"/>
</calcChain>
</file>

<file path=xl/sharedStrings.xml><?xml version="1.0" encoding="utf-8"?>
<sst xmlns="http://schemas.openxmlformats.org/spreadsheetml/2006/main" count="63" uniqueCount="63">
  <si>
    <t>Personal Income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</si>
  <si>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</si>
  <si>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</si>
  <si>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</si>
  <si>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</si>
  <si>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</si>
  <si>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</si>
  <si>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</si>
  <si>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</si>
  <si>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</si>
  <si>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</si>
  <si>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</si>
  <si>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</si>
  <si>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</si>
  <si>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</si>
  <si>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</si>
  <si>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</si>
  <si>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</si>
  <si>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</si>
  <si>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</si>
  <si>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</si>
  <si>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</si>
  <si>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</si>
  <si>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</si>
  <si>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</si>
  <si>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</si>
  <si>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</si>
  <si>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</si>
  <si>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</si>
  <si>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</si>
  <si>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</si>
  <si>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</si>
  <si>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</si>
  <si>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</si>
  <si>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</si>
  <si>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</si>
  <si>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</si>
  <si>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</si>
  <si>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</si>
  <si>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</si>
  <si>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</si>
  <si>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</si>
  <si>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</si>
  <si>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</si>
  <si>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</si>
  <si>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</si>
  <si>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</si>
  <si>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</si>
  <si>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</si>
  <si>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</si>
  <si>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</si>
  <si>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</si>
  <si>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</si>
  <si>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Private earnings</t>
  </si>
  <si>
    <t>Gov earnings</t>
  </si>
  <si>
    <t>Transfer Payments</t>
  </si>
  <si>
    <t>Soc Ins Tax &amp; Res Adj</t>
  </si>
  <si>
    <t>Divid, Int, Rent</t>
  </si>
  <si>
    <t>Natural Res earn</t>
  </si>
  <si>
    <t>Other Pri earn</t>
  </si>
  <si>
    <t>Transfer retirement</t>
  </si>
  <si>
    <t>Transfer Medical</t>
  </si>
  <si>
    <t>Transfer Other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</si>
</sst>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>
      <selection activeCell="A45" sqref="A45:XFD45"/>
    </sheetView>
  </sheetViews>
  <sheetFormatPr defaultRowHeight="15"/>
  <cols>
    <col min="1" max="1" width="18.7109375" bestFit="1" customWidth="1"/>
    <col min="2" max="2" width="15.85546875" bestFit="1" customWidth="1"/>
    <col min="3" max="3" width="15.42578125" bestFit="1" customWidth="1"/>
    <col min="4" max="4" width="15.7109375" bestFit="1" customWidth="1"/>
    <col min="5" max="5" width="13.5703125" bestFit="1" customWidth="1"/>
    <col min="6" max="6" width="12.42578125" bestFit="1" customWidth="1"/>
    <col min="7" max="7" width="14.28515625" bestFit="1" customWidth="1"/>
    <col min="8" max="8" width="17.7109375" bestFit="1" customWidth="1"/>
    <col min="9" max="9" width="18.7109375" customWidth="1"/>
    <col min="10" max="10" width="15.85546875" customWidth="1"/>
    <col min="11" max="11" width="14" customWidth="1"/>
    <col min="12" max="12" width="19.5703125" bestFit="1" customWidth="1"/>
  </cols>
  <sheetData>
    <row r="1" spans="1:12">
      <c r="A1" s="1"/>
      <c r="B1" s="1" t="s">
        <v>0</v>
      </c>
      <c r="C1" s="1" t="s">
        <v>53</v>
      </c>
      <c r="D1" s="1" t="s">
        <v>58</v>
      </c>
      <c r="E1" s="1" t="s">
        <v>59</v>
      </c>
      <c r="F1" s="1" t="s">
        <v>54</v>
      </c>
      <c r="G1" s="1" t="s">
        <v>57</v>
      </c>
      <c r="H1" s="1" t="s">
        <v>55</v>
      </c>
      <c r="I1" s="1" t="s">
        <v>60</v>
      </c>
      <c r="J1" s="1" t="s">
        <v>61</v>
      </c>
      <c r="K1" s="1" t="s">
        <v>62</v>
      </c>
      <c r="L1" s="1" t="s">
        <v>56</v>
      </c>
    </row>
    <row r="2" spans="1:12">
      <c r="A2" s="1" t="s">
        <v>1</v>
      </c>
      <c r="B2" s="2">
        <v>39936.534619658356</v>
      </c>
      <c r="C2" s="2">
        <v>23700.100658448762</v>
      </c>
      <c r="D2" s="2">
        <v>551.01738055537339</v>
      </c>
      <c r="E2" s="2">
        <f>C2-D2</f>
        <v>23149.083277893387</v>
      </c>
      <c r="F2" s="2">
        <v>5310.4219992163135</v>
      </c>
      <c r="G2" s="2">
        <v>6693.4973462777007</v>
      </c>
      <c r="H2" s="2">
        <v>7414.6705757189538</v>
      </c>
      <c r="I2" s="2">
        <v>2346.7671614715405</v>
      </c>
      <c r="J2" s="2">
        <v>3065.5071562859493</v>
      </c>
      <c r="K2" s="2">
        <f>H2-I2-J2</f>
        <v>2002.3962579614645</v>
      </c>
      <c r="L2" s="2">
        <f>B2-C2-F2-G2-H2</f>
        <v>-3182.1559600033734</v>
      </c>
    </row>
    <row r="3" spans="1:12">
      <c r="A3" s="1" t="s">
        <v>46</v>
      </c>
      <c r="B3" s="2">
        <v>32516.993643259415</v>
      </c>
      <c r="C3" s="2">
        <v>20424.99438835603</v>
      </c>
      <c r="D3" s="2">
        <v>418.93777614602743</v>
      </c>
      <c r="E3" s="2">
        <f>C3-D3</f>
        <v>20006.056612210003</v>
      </c>
      <c r="F3" s="2">
        <v>4881.9677612404921</v>
      </c>
      <c r="G3" s="2">
        <v>5372.7781763075855</v>
      </c>
      <c r="H3" s="2">
        <v>4693.5379442611529</v>
      </c>
      <c r="I3" s="2">
        <v>1642.0988953618457</v>
      </c>
      <c r="J3" s="2">
        <v>1603.4915054302339</v>
      </c>
      <c r="K3" s="2">
        <f>H3-I3-J3</f>
        <v>1447.9475434690733</v>
      </c>
      <c r="L3" s="2">
        <f>B3-C3-F3-G3-H3</f>
        <v>-2856.2846269058455</v>
      </c>
    </row>
    <row r="4" spans="1:12">
      <c r="A4" s="1" t="s">
        <v>7</v>
      </c>
      <c r="B4" s="2">
        <v>42295.410060677234</v>
      </c>
      <c r="C4" s="2">
        <v>26217.054447854585</v>
      </c>
      <c r="D4" s="2">
        <v>894.70058791225779</v>
      </c>
      <c r="E4" s="2">
        <f>C4-D4</f>
        <v>25322.353859942326</v>
      </c>
      <c r="F4" s="2">
        <v>5920.538931456198</v>
      </c>
      <c r="G4" s="2">
        <v>7600.7727888310146</v>
      </c>
      <c r="H4" s="2">
        <v>5719.843049060838</v>
      </c>
      <c r="I4" s="2">
        <v>1885.5411542542611</v>
      </c>
      <c r="J4" s="2">
        <v>2129.1786424369793</v>
      </c>
      <c r="K4" s="2">
        <f>H4-I4-J4</f>
        <v>1705.1232523695976</v>
      </c>
      <c r="L4" s="2">
        <f>B4-C4-F4-G4-H4</f>
        <v>-3162.7991565254024</v>
      </c>
    </row>
    <row r="5" spans="1:12">
      <c r="A5" s="1" t="s">
        <v>48</v>
      </c>
      <c r="B5" s="2">
        <v>44266.590918466245</v>
      </c>
      <c r="C5" s="2">
        <v>24614.566411343636</v>
      </c>
      <c r="D5" s="2">
        <v>181.97614068776326</v>
      </c>
      <c r="E5" s="2">
        <f>C5-D5</f>
        <v>24432.590270655874</v>
      </c>
      <c r="F5" s="2">
        <v>8798.7457055144769</v>
      </c>
      <c r="G5" s="2">
        <v>7094.3218386249273</v>
      </c>
      <c r="H5" s="2">
        <v>6010.7518077436398</v>
      </c>
      <c r="I5" s="2">
        <v>2159.7559208036237</v>
      </c>
      <c r="J5" s="2">
        <v>2278.5395178660692</v>
      </c>
      <c r="K5" s="2">
        <f>H5-I5-J5</f>
        <v>1572.4563690739469</v>
      </c>
      <c r="L5" s="2">
        <f>B5-C5-F5-G5-H5</f>
        <v>-2251.7948447604349</v>
      </c>
    </row>
    <row r="6" spans="1:12">
      <c r="A6" s="1" t="s">
        <v>30</v>
      </c>
      <c r="B6" s="2">
        <v>36938.285674982981</v>
      </c>
      <c r="C6" s="2">
        <v>21455.014138682971</v>
      </c>
      <c r="D6" s="2">
        <v>534.19187267013103</v>
      </c>
      <c r="E6" s="2">
        <f>C6-D6</f>
        <v>20920.822266012841</v>
      </c>
      <c r="F6" s="2">
        <v>4583.4308021756597</v>
      </c>
      <c r="G6" s="2">
        <v>7725.9883673417316</v>
      </c>
      <c r="H6" s="2">
        <v>6052.7285790725309</v>
      </c>
      <c r="I6" s="2">
        <v>2025.6274953471955</v>
      </c>
      <c r="J6" s="2">
        <v>2072.6351495017348</v>
      </c>
      <c r="K6" s="2">
        <f>H6-I6-J6</f>
        <v>1954.4659342236005</v>
      </c>
      <c r="L6" s="2">
        <f>B6-C6-F6-G6-H6</f>
        <v>-2878.8762122899116</v>
      </c>
    </row>
    <row r="7" spans="1:12">
      <c r="A7" s="1" t="s">
        <v>45</v>
      </c>
      <c r="B7" s="2">
        <v>37747.447419692806</v>
      </c>
      <c r="C7" s="2">
        <v>24304.404868622787</v>
      </c>
      <c r="D7" s="2">
        <v>1537.3979555915214</v>
      </c>
      <c r="E7" s="2">
        <f>C7-D7</f>
        <v>22767.006913031266</v>
      </c>
      <c r="F7" s="2">
        <v>4824.0927799772116</v>
      </c>
      <c r="G7" s="2">
        <v>5353.9849539861179</v>
      </c>
      <c r="H7" s="2">
        <v>6149.6632185063227</v>
      </c>
      <c r="I7" s="2">
        <v>1767.6122952785965</v>
      </c>
      <c r="J7" s="2">
        <v>2607.5080941364645</v>
      </c>
      <c r="K7" s="2">
        <f>H7-I7-J7</f>
        <v>1774.5428290912619</v>
      </c>
      <c r="L7" s="2">
        <f>B7-C7-F7-G7-H7</f>
        <v>-2884.6984013996325</v>
      </c>
    </row>
    <row r="8" spans="1:12">
      <c r="A8" s="1" t="s">
        <v>12</v>
      </c>
      <c r="B8" s="2">
        <v>34746.919762520316</v>
      </c>
      <c r="C8" s="2">
        <v>20943.434707655568</v>
      </c>
      <c r="D8" s="2">
        <v>269.92551706073118</v>
      </c>
      <c r="E8" s="2">
        <f>C8-D8</f>
        <v>20673.509190594836</v>
      </c>
      <c r="F8" s="2">
        <v>5101.159196664551</v>
      </c>
      <c r="G8" s="2">
        <v>5362.9240136871758</v>
      </c>
      <c r="H8" s="2">
        <v>6223.6942833605344</v>
      </c>
      <c r="I8" s="2">
        <v>1985.8520614936517</v>
      </c>
      <c r="J8" s="2">
        <v>2218.4878189263209</v>
      </c>
      <c r="K8" s="2">
        <f>H8-I8-J8</f>
        <v>2019.3544029405621</v>
      </c>
      <c r="L8" s="2">
        <f>B8-C8-F8-G8-H8</f>
        <v>-2884.2924388475121</v>
      </c>
    </row>
    <row r="9" spans="1:12">
      <c r="A9" s="1" t="s">
        <v>52</v>
      </c>
      <c r="B9" s="2">
        <v>44961.172890458663</v>
      </c>
      <c r="C9" s="2">
        <v>23721.155106508853</v>
      </c>
      <c r="D9" s="2">
        <v>4709.8116389220522</v>
      </c>
      <c r="E9" s="2">
        <f>C9-D9</f>
        <v>19011.343467586801</v>
      </c>
      <c r="F9" s="2">
        <v>7934.0187121161125</v>
      </c>
      <c r="G9" s="2">
        <v>10918.073381819986</v>
      </c>
      <c r="H9" s="2">
        <v>6352.8856407004469</v>
      </c>
      <c r="I9" s="2">
        <v>2505.3564406593523</v>
      </c>
      <c r="J9" s="2">
        <v>2309.1750302008313</v>
      </c>
      <c r="K9" s="2">
        <f>H9-I9-J9</f>
        <v>1538.3541698402632</v>
      </c>
      <c r="L9" s="2">
        <f>B9-C9-F9-G9-H9</f>
        <v>-3964.9599506867353</v>
      </c>
    </row>
    <row r="10" spans="1:12">
      <c r="A10" s="1" t="s">
        <v>14</v>
      </c>
      <c r="B10" s="2">
        <v>31897.266377358057</v>
      </c>
      <c r="C10" s="2">
        <v>17797.255047730829</v>
      </c>
      <c r="D10" s="2">
        <v>1244.432888507557</v>
      </c>
      <c r="E10" s="2">
        <f>C10-D10</f>
        <v>16552.822159223273</v>
      </c>
      <c r="F10" s="2">
        <v>4230.4153390422771</v>
      </c>
      <c r="G10" s="2">
        <v>5671.5967518340631</v>
      </c>
      <c r="H10" s="2">
        <v>6464.6662024489815</v>
      </c>
      <c r="I10" s="2">
        <v>2336.8005387301396</v>
      </c>
      <c r="J10" s="2">
        <v>2330.2630892201778</v>
      </c>
      <c r="K10" s="2">
        <f>H10-I10-J10</f>
        <v>1797.6025744986637</v>
      </c>
      <c r="L10" s="2">
        <f>B10-C10-F10-G10-H10</f>
        <v>-2266.6669636980923</v>
      </c>
    </row>
    <row r="11" spans="1:12">
      <c r="A11" s="1" t="s">
        <v>31</v>
      </c>
      <c r="B11" s="2">
        <v>43698.128123559487</v>
      </c>
      <c r="C11" s="2">
        <v>26448.139324897271</v>
      </c>
      <c r="D11" s="2">
        <v>100.9783514212789</v>
      </c>
      <c r="E11" s="2">
        <f>C11-D11</f>
        <v>26347.160973475991</v>
      </c>
      <c r="F11" s="2">
        <v>4182.5726928851382</v>
      </c>
      <c r="G11" s="2">
        <v>6574.0772945465815</v>
      </c>
      <c r="H11" s="2">
        <v>6570.6531025427412</v>
      </c>
      <c r="I11" s="2">
        <v>2628.1626692446198</v>
      </c>
      <c r="J11" s="2">
        <v>2588.0717523524709</v>
      </c>
      <c r="K11" s="2">
        <f>H11-I11-J11</f>
        <v>1354.4186809456505</v>
      </c>
      <c r="L11" s="2">
        <f>B11-C11-F11-G11-H11</f>
        <v>-77.314291312244677</v>
      </c>
    </row>
    <row r="12" spans="1:12">
      <c r="A12" s="1" t="s">
        <v>29</v>
      </c>
      <c r="B12" s="2">
        <v>39534.154472251044</v>
      </c>
      <c r="C12" s="2">
        <v>24598.156098355263</v>
      </c>
      <c r="D12" s="2">
        <v>1762.1571234128955</v>
      </c>
      <c r="E12" s="2">
        <f>C12-D12</f>
        <v>22835.998974942366</v>
      </c>
      <c r="F12" s="2">
        <v>5464.1085031153334</v>
      </c>
      <c r="G12" s="2">
        <v>6913.7776816103242</v>
      </c>
      <c r="H12" s="2">
        <v>6601.6356116823781</v>
      </c>
      <c r="I12" s="2">
        <v>2334.0922912496908</v>
      </c>
      <c r="J12" s="2">
        <v>2518.7971855720407</v>
      </c>
      <c r="K12" s="2">
        <f>H12-I12-J12</f>
        <v>1748.7461348606466</v>
      </c>
      <c r="L12" s="2">
        <f>B12-C12-F12-G12-H12</f>
        <v>-4043.5234225122549</v>
      </c>
    </row>
    <row r="13" spans="1:12">
      <c r="A13" s="1" t="s">
        <v>13</v>
      </c>
      <c r="B13" s="2">
        <v>41549.67620413992</v>
      </c>
      <c r="C13" s="2">
        <v>19663.77967945347</v>
      </c>
      <c r="D13" s="2">
        <v>242.03676361105181</v>
      </c>
      <c r="E13" s="2">
        <f>C13-D13</f>
        <v>19421.742915842417</v>
      </c>
      <c r="F13" s="2">
        <v>10742.62464985378</v>
      </c>
      <c r="G13" s="2">
        <v>7779.4146662764542</v>
      </c>
      <c r="H13" s="2">
        <v>6660.0044449040934</v>
      </c>
      <c r="I13" s="2">
        <v>2197.0024036222303</v>
      </c>
      <c r="J13" s="2">
        <v>2536.4214414545254</v>
      </c>
      <c r="K13" s="2">
        <f>H13-I13-J13</f>
        <v>1926.5805998273377</v>
      </c>
      <c r="L13" s="2">
        <f>B13-C13-F13-G13-H13</f>
        <v>-3296.1472363478779</v>
      </c>
    </row>
    <row r="14" spans="1:12">
      <c r="A14" s="1" t="s">
        <v>22</v>
      </c>
      <c r="B14" s="2">
        <v>49023.424381676072</v>
      </c>
      <c r="C14" s="2">
        <v>24798.276123415722</v>
      </c>
      <c r="D14" s="2">
        <v>75.550829712180814</v>
      </c>
      <c r="E14" s="2">
        <f>C14-D14</f>
        <v>24722.725293703541</v>
      </c>
      <c r="F14" s="2">
        <v>8655.5712283480552</v>
      </c>
      <c r="G14" s="2">
        <v>7954.4444292728895</v>
      </c>
      <c r="H14" s="2">
        <v>6691.6086455509731</v>
      </c>
      <c r="I14" s="2">
        <v>2083.5198138300402</v>
      </c>
      <c r="J14" s="2">
        <v>3002.0324314458403</v>
      </c>
      <c r="K14" s="2">
        <f>H14-I14-J14</f>
        <v>1606.0564002750925</v>
      </c>
      <c r="L14" s="2">
        <f>B14-C14-F14-G14-H14</f>
        <v>923.52395508843165</v>
      </c>
    </row>
    <row r="15" spans="1:12">
      <c r="A15" s="1" t="s">
        <v>18</v>
      </c>
      <c r="B15" s="2">
        <v>38977.126012934648</v>
      </c>
      <c r="C15" s="2">
        <v>22405.850284508331</v>
      </c>
      <c r="D15" s="2">
        <v>940.93894569106897</v>
      </c>
      <c r="E15" s="2">
        <f>C15-D15</f>
        <v>21464.911338817263</v>
      </c>
      <c r="F15" s="2">
        <v>5893.1809286908701</v>
      </c>
      <c r="G15" s="2">
        <v>6751.5405840141611</v>
      </c>
      <c r="H15" s="2">
        <v>6811.1699904481866</v>
      </c>
      <c r="I15" s="2">
        <v>2393.5056763512703</v>
      </c>
      <c r="J15" s="2">
        <v>2536.0581824693622</v>
      </c>
      <c r="K15" s="2">
        <f>H15-I15-J15</f>
        <v>1881.6061316275541</v>
      </c>
      <c r="L15" s="2">
        <f>B15-C15-F15-G15-H15</f>
        <v>-2884.6157747269008</v>
      </c>
    </row>
    <row r="16" spans="1:12">
      <c r="A16" s="1" t="s">
        <v>43</v>
      </c>
      <c r="B16" s="2">
        <v>39519.213860430711</v>
      </c>
      <c r="C16" s="2">
        <v>22330.173475810618</v>
      </c>
      <c r="D16" s="2">
        <v>2674.4003781542447</v>
      </c>
      <c r="E16" s="2">
        <f>C16-D16</f>
        <v>19655.773097656373</v>
      </c>
      <c r="F16" s="2">
        <v>5305.4599692872134</v>
      </c>
      <c r="G16" s="2">
        <v>8289.062672208358</v>
      </c>
      <c r="H16" s="2">
        <v>6857.4537287624998</v>
      </c>
      <c r="I16" s="2">
        <v>2351.7777413121266</v>
      </c>
      <c r="J16" s="2">
        <v>2553.9163701111197</v>
      </c>
      <c r="K16" s="2">
        <f>H16-I16-J16</f>
        <v>1951.7596173392535</v>
      </c>
      <c r="L16" s="2">
        <f>B16-C16-F16-G16-H16</f>
        <v>-3262.9359856379788</v>
      </c>
    </row>
    <row r="17" spans="1:12">
      <c r="A17" s="1" t="s">
        <v>6</v>
      </c>
      <c r="B17" s="2">
        <v>42514.206416710309</v>
      </c>
      <c r="C17" s="2">
        <v>25510.479696958057</v>
      </c>
      <c r="D17" s="2">
        <v>628.63649713357881</v>
      </c>
      <c r="E17" s="2">
        <f>C17-D17</f>
        <v>24881.843199824478</v>
      </c>
      <c r="F17" s="2">
        <v>5510.4214724020694</v>
      </c>
      <c r="G17" s="2">
        <v>7796.6847516315602</v>
      </c>
      <c r="H17" s="2">
        <v>6973.6932403647334</v>
      </c>
      <c r="I17" s="2">
        <v>1950.9014869973103</v>
      </c>
      <c r="J17" s="2">
        <v>2947.2598543721901</v>
      </c>
      <c r="K17" s="2">
        <f>H17-I17-J17</f>
        <v>2075.5318989952325</v>
      </c>
      <c r="L17" s="2">
        <f>B17-C17-F17-G17-H17</f>
        <v>-3277.0727446461106</v>
      </c>
    </row>
    <row r="18" spans="1:12">
      <c r="A18" s="1" t="s">
        <v>3</v>
      </c>
      <c r="B18" s="2">
        <v>44233.39485203306</v>
      </c>
      <c r="C18" s="2">
        <v>24374.539659957485</v>
      </c>
      <c r="D18" s="2">
        <v>3151.8989114270753</v>
      </c>
      <c r="E18" s="2">
        <f>C18-D18</f>
        <v>21222.640748530408</v>
      </c>
      <c r="F18" s="2">
        <v>12629.631755971468</v>
      </c>
      <c r="G18" s="2">
        <v>6111.5892268527723</v>
      </c>
      <c r="H18" s="2">
        <v>7043.0850274313661</v>
      </c>
      <c r="I18" s="2">
        <v>1382.2215625376323</v>
      </c>
      <c r="J18" s="2">
        <v>2728.0009969950124</v>
      </c>
      <c r="K18" s="2">
        <f>H18-I18-J18</f>
        <v>2932.8624678987217</v>
      </c>
      <c r="L18" s="2">
        <f>B18-C18-F18-G18-H18</f>
        <v>-5925.450818180032</v>
      </c>
    </row>
    <row r="19" spans="1:12">
      <c r="A19" s="1" t="s">
        <v>16</v>
      </c>
      <c r="B19" s="2">
        <v>33980.632210595533</v>
      </c>
      <c r="C19" s="2">
        <v>20443.980099287863</v>
      </c>
      <c r="D19" s="2">
        <v>379.57286682231688</v>
      </c>
      <c r="E19" s="2">
        <f>C19-D19</f>
        <v>20064.407232465546</v>
      </c>
      <c r="F19" s="2">
        <v>3800.3390121932844</v>
      </c>
      <c r="G19" s="2">
        <v>4871.8780727024314</v>
      </c>
      <c r="H19" s="2">
        <v>7104.3340684452123</v>
      </c>
      <c r="I19" s="2">
        <v>2576.0645127693465</v>
      </c>
      <c r="J19" s="2">
        <v>2645.1791523216111</v>
      </c>
      <c r="K19" s="2">
        <f>H19-I19-J19</f>
        <v>1883.0904033542552</v>
      </c>
      <c r="L19" s="2">
        <f>B19-C19-F19-G19-H19</f>
        <v>-2239.8990420332575</v>
      </c>
    </row>
    <row r="20" spans="1:12">
      <c r="A20" s="1" t="s">
        <v>15</v>
      </c>
      <c r="B20" s="2">
        <v>42040.221757081075</v>
      </c>
      <c r="C20" s="2">
        <v>26400.839901635107</v>
      </c>
      <c r="D20" s="2">
        <v>319.9833670508753</v>
      </c>
      <c r="E20" s="2">
        <f>C20-D20</f>
        <v>26080.856534584233</v>
      </c>
      <c r="F20" s="2">
        <v>4728.1249464646417</v>
      </c>
      <c r="G20" s="2">
        <v>7145.6613388278129</v>
      </c>
      <c r="H20" s="2">
        <v>7200.2028503392785</v>
      </c>
      <c r="I20" s="2">
        <v>2218.0735369467948</v>
      </c>
      <c r="J20" s="2">
        <v>2966.5736903499305</v>
      </c>
      <c r="K20" s="2">
        <f>H20-I20-J20</f>
        <v>2015.5556230425532</v>
      </c>
      <c r="L20" s="2">
        <f>B20-C20-F20-G20-H20</f>
        <v>-3434.6072801857654</v>
      </c>
    </row>
    <row r="21" spans="1:12">
      <c r="A21" s="1" t="s">
        <v>35</v>
      </c>
      <c r="B21" s="2">
        <v>35007.165619586296</v>
      </c>
      <c r="C21" s="2">
        <v>19741.694920856538</v>
      </c>
      <c r="D21" s="2">
        <v>304.83092777854603</v>
      </c>
      <c r="E21" s="2">
        <f>C21-D21</f>
        <v>19436.863993077994</v>
      </c>
      <c r="F21" s="2">
        <v>5625.425381847348</v>
      </c>
      <c r="G21" s="2">
        <v>5465.3109955258415</v>
      </c>
      <c r="H21" s="2">
        <v>7218.3419359819018</v>
      </c>
      <c r="I21" s="2">
        <v>2406.2344080699281</v>
      </c>
      <c r="J21" s="2">
        <v>2750.4607104805177</v>
      </c>
      <c r="K21" s="2">
        <f>H21-I21-J21</f>
        <v>2061.6468174314564</v>
      </c>
      <c r="L21" s="2">
        <f>B21-C21-F21-G21-H21</f>
        <v>-3043.6076146253336</v>
      </c>
    </row>
    <row r="22" spans="1:12">
      <c r="A22" s="1" t="s">
        <v>25</v>
      </c>
      <c r="B22" s="2">
        <v>42798.442302253316</v>
      </c>
      <c r="C22" s="2">
        <v>27708.419559308848</v>
      </c>
      <c r="D22" s="2">
        <v>885.32343826320584</v>
      </c>
      <c r="E22" s="2">
        <f>C22-D22</f>
        <v>26823.096121045641</v>
      </c>
      <c r="F22" s="2">
        <v>4668.0637314622782</v>
      </c>
      <c r="G22" s="2">
        <v>7217.038265314769</v>
      </c>
      <c r="H22" s="2">
        <v>7240.9921708383408</v>
      </c>
      <c r="I22" s="2">
        <v>2283.930917788342</v>
      </c>
      <c r="J22" s="2">
        <v>3041.4477829301004</v>
      </c>
      <c r="K22" s="2">
        <f>H22-I22-J22</f>
        <v>1915.613470119898</v>
      </c>
      <c r="L22" s="2">
        <f>B22-C22-F22-G22-H22</f>
        <v>-4036.0714246709204</v>
      </c>
    </row>
    <row r="23" spans="1:12">
      <c r="A23" s="1" t="s">
        <v>51</v>
      </c>
      <c r="B23" s="2">
        <v>38224.787359889269</v>
      </c>
      <c r="C23" s="2">
        <v>23311.662030350024</v>
      </c>
      <c r="D23" s="2">
        <v>381.42446692607552</v>
      </c>
      <c r="E23" s="2">
        <f>C23-D23</f>
        <v>22930.237563423947</v>
      </c>
      <c r="F23" s="2">
        <v>4109.6353453360434</v>
      </c>
      <c r="G23" s="2">
        <v>6147.5088370543635</v>
      </c>
      <c r="H23" s="2">
        <v>7274.9938111190422</v>
      </c>
      <c r="I23" s="2">
        <v>2544.2513333985748</v>
      </c>
      <c r="J23" s="2">
        <v>2888.6774488773835</v>
      </c>
      <c r="K23" s="2">
        <f>H23-I23-J23</f>
        <v>1842.0650288430834</v>
      </c>
      <c r="L23" s="2">
        <f>B23-C23-F23-G23-H23</f>
        <v>-2619.012663970203</v>
      </c>
    </row>
    <row r="24" spans="1:12">
      <c r="A24" s="1" t="s">
        <v>49</v>
      </c>
      <c r="B24" s="2">
        <v>42588.883797151102</v>
      </c>
      <c r="C24" s="2">
        <v>24180.049088307049</v>
      </c>
      <c r="D24" s="2">
        <v>627.45860491327971</v>
      </c>
      <c r="E24" s="2">
        <f>C24-D24</f>
        <v>23552.590483393767</v>
      </c>
      <c r="F24" s="2">
        <v>6612.6520291563784</v>
      </c>
      <c r="G24" s="2">
        <v>7861.9402487042025</v>
      </c>
      <c r="H24" s="2">
        <v>7313.3459390919406</v>
      </c>
      <c r="I24" s="2">
        <v>2533.3288842420602</v>
      </c>
      <c r="J24" s="2">
        <v>2479.7806598002358</v>
      </c>
      <c r="K24" s="2">
        <f>H24-I24-J24</f>
        <v>2300.2363950496451</v>
      </c>
      <c r="L24" s="2">
        <f>B24-C24-F24-G24-H24</f>
        <v>-3379.1035081084692</v>
      </c>
    </row>
    <row r="25" spans="1:12">
      <c r="A25" s="1" t="s">
        <v>17</v>
      </c>
      <c r="B25" s="2">
        <v>38039.032496864143</v>
      </c>
      <c r="C25" s="2">
        <v>22685.934243043579</v>
      </c>
      <c r="D25" s="2">
        <v>1410.6964063363673</v>
      </c>
      <c r="E25" s="2">
        <f>C25-D25</f>
        <v>21275.237836707212</v>
      </c>
      <c r="F25" s="2">
        <v>4677.5134892705464</v>
      </c>
      <c r="G25" s="2">
        <v>6152.0266526610367</v>
      </c>
      <c r="H25" s="2">
        <v>7344.0090197304971</v>
      </c>
      <c r="I25" s="2">
        <v>2579.5907943146062</v>
      </c>
      <c r="J25" s="2">
        <v>2645.0326896382599</v>
      </c>
      <c r="K25" s="2">
        <f>H25-I25-J25</f>
        <v>2119.3855357776315</v>
      </c>
      <c r="L25" s="2">
        <f>B25-C25-F25-G25-H25</f>
        <v>-2820.4509078415158</v>
      </c>
    </row>
    <row r="26" spans="1:12">
      <c r="A26" s="1" t="s">
        <v>4</v>
      </c>
      <c r="B26" s="2">
        <v>34538.881624310518</v>
      </c>
      <c r="C26" s="2">
        <v>19401.983858810279</v>
      </c>
      <c r="D26" s="2">
        <v>320.07787738895564</v>
      </c>
      <c r="E26" s="2">
        <f>C26-D26</f>
        <v>19081.905981421325</v>
      </c>
      <c r="F26" s="2">
        <v>4416.5827506510832</v>
      </c>
      <c r="G26" s="2">
        <v>5906.2204611207144</v>
      </c>
      <c r="H26" s="2">
        <v>7363.7003797505067</v>
      </c>
      <c r="I26" s="2">
        <v>2325.9759076573505</v>
      </c>
      <c r="J26" s="2">
        <v>3054.2303807266248</v>
      </c>
      <c r="K26" s="2">
        <f>H26-I26-J26</f>
        <v>1983.4940913665309</v>
      </c>
      <c r="L26" s="2">
        <f>B26-C26-F26-G26-H26</f>
        <v>-2549.6058260220661</v>
      </c>
    </row>
    <row r="27" spans="1:12">
      <c r="A27" s="1" t="s">
        <v>28</v>
      </c>
      <c r="B27" s="2">
        <v>35053.254527437086</v>
      </c>
      <c r="C27" s="2">
        <v>17782.860625778289</v>
      </c>
      <c r="D27" s="2">
        <v>1093.3964910722755</v>
      </c>
      <c r="E27" s="2">
        <f>C27-D27</f>
        <v>16689.464134706013</v>
      </c>
      <c r="F27" s="2">
        <v>5490.6888082037785</v>
      </c>
      <c r="G27" s="2">
        <v>7449.7314719695487</v>
      </c>
      <c r="H27" s="2">
        <v>7366.6088774700838</v>
      </c>
      <c r="I27" s="2">
        <v>2705.8876360047548</v>
      </c>
      <c r="J27" s="2">
        <v>2629.9510170965873</v>
      </c>
      <c r="K27" s="2">
        <f>H27-I27-J27</f>
        <v>2030.7702243687422</v>
      </c>
      <c r="L27" s="2">
        <f>B27-C27-F27-G27-H27</f>
        <v>-3036.6352559846137</v>
      </c>
    </row>
    <row r="28" spans="1:12">
      <c r="A28" s="1" t="s">
        <v>38</v>
      </c>
      <c r="B28" s="2">
        <v>35389.148243809344</v>
      </c>
      <c r="C28" s="2">
        <v>18830.141025013669</v>
      </c>
      <c r="D28" s="2">
        <v>1752.3477574501674</v>
      </c>
      <c r="E28" s="2">
        <f>C28-D28</f>
        <v>17077.793267563502</v>
      </c>
      <c r="F28" s="2">
        <v>5852.0388895862543</v>
      </c>
      <c r="G28" s="2">
        <v>5669.5943602759862</v>
      </c>
      <c r="H28" s="2">
        <v>7401.7462975216104</v>
      </c>
      <c r="I28" s="2">
        <v>2485.5523027596523</v>
      </c>
      <c r="J28" s="2">
        <v>2919.2042197934993</v>
      </c>
      <c r="K28" s="2">
        <f>H28-I28-J28</f>
        <v>1996.9897749684583</v>
      </c>
      <c r="L28" s="2">
        <f>B28-C28-F28-G28-H28</f>
        <v>-2364.3723285881752</v>
      </c>
    </row>
    <row r="29" spans="1:12">
      <c r="A29" s="1" t="s">
        <v>39</v>
      </c>
      <c r="B29" s="2">
        <v>36316.58543346433</v>
      </c>
      <c r="C29" s="2">
        <v>21224.528519158841</v>
      </c>
      <c r="D29" s="2">
        <v>569.82694566285568</v>
      </c>
      <c r="E29" s="2">
        <f>C29-D29</f>
        <v>20654.701573495986</v>
      </c>
      <c r="F29" s="2">
        <v>4708.6958605977807</v>
      </c>
      <c r="G29" s="2">
        <v>6781.8919780779779</v>
      </c>
      <c r="H29" s="2">
        <v>7530.6341400379124</v>
      </c>
      <c r="I29" s="2">
        <v>2665.3142562967455</v>
      </c>
      <c r="J29" s="2">
        <v>2652.7926713999727</v>
      </c>
      <c r="K29" s="2">
        <f>H29-I29-J29</f>
        <v>2212.5272123411946</v>
      </c>
      <c r="L29" s="2">
        <f>B29-C29-F29-G29-H29</f>
        <v>-3929.1650644081828</v>
      </c>
    </row>
    <row r="30" spans="1:12">
      <c r="A30" s="1" t="s">
        <v>33</v>
      </c>
      <c r="B30" s="2">
        <v>33342.33242154921</v>
      </c>
      <c r="C30" s="2">
        <v>16487.655578913535</v>
      </c>
      <c r="D30" s="2">
        <v>1357.4361553463286</v>
      </c>
      <c r="E30" s="2">
        <f>C30-D30</f>
        <v>15130.219423567207</v>
      </c>
      <c r="F30" s="2">
        <v>6550.1291680724216</v>
      </c>
      <c r="G30" s="2">
        <v>5125.4951200752403</v>
      </c>
      <c r="H30" s="2">
        <v>7574.8727076115983</v>
      </c>
      <c r="I30" s="2">
        <v>2180.9316268400462</v>
      </c>
      <c r="J30" s="2">
        <v>3158.0289199012736</v>
      </c>
      <c r="K30" s="2">
        <f>H30-I30-J30</f>
        <v>2235.9121608702785</v>
      </c>
      <c r="L30" s="2">
        <f>B30-C30-F30-G30-H30</f>
        <v>-2395.8201531235836</v>
      </c>
    </row>
    <row r="31" spans="1:12">
      <c r="A31" s="1" t="s">
        <v>27</v>
      </c>
      <c r="B31" s="2">
        <v>36798.717083784002</v>
      </c>
      <c r="C31" s="2">
        <v>22431.652605235573</v>
      </c>
      <c r="D31" s="2">
        <v>299.63465574998145</v>
      </c>
      <c r="E31" s="2">
        <f>C31-D31</f>
        <v>22132.017949485591</v>
      </c>
      <c r="F31" s="2">
        <v>4679.0291066203117</v>
      </c>
      <c r="G31" s="2">
        <v>5809.2888004182987</v>
      </c>
      <c r="H31" s="2">
        <v>7598.6560401887009</v>
      </c>
      <c r="I31" s="2">
        <v>2588.0422935379684</v>
      </c>
      <c r="J31" s="2">
        <v>3205.378341031887</v>
      </c>
      <c r="K31" s="2">
        <f>H31-I31-J31</f>
        <v>1805.2354056188456</v>
      </c>
      <c r="L31" s="2">
        <f>B31-C31-F31-G31-H31</f>
        <v>-3719.9094686788821</v>
      </c>
    </row>
    <row r="32" spans="1:12">
      <c r="A32" s="1" t="s">
        <v>20</v>
      </c>
      <c r="B32" s="2">
        <v>37039.280203936207</v>
      </c>
      <c r="C32" s="2">
        <v>20939.691240023029</v>
      </c>
      <c r="D32" s="2">
        <v>1351.6663098912445</v>
      </c>
      <c r="E32" s="2">
        <f>C32-D32</f>
        <v>19588.024930131785</v>
      </c>
      <c r="F32" s="2">
        <v>5370.6347353764058</v>
      </c>
      <c r="G32" s="2">
        <v>5613.2760497942618</v>
      </c>
      <c r="H32" s="2">
        <v>7682.3529049402878</v>
      </c>
      <c r="I32" s="2">
        <v>2170.6867886537934</v>
      </c>
      <c r="J32" s="2">
        <v>3499.9193680212911</v>
      </c>
      <c r="K32" s="2">
        <f>H32-I32-J32</f>
        <v>2011.7467482652037</v>
      </c>
      <c r="L32" s="2">
        <f>B32-C32-F32-G32-H32</f>
        <v>-2566.674726197778</v>
      </c>
    </row>
    <row r="33" spans="1:12">
      <c r="A33" s="1" t="s">
        <v>42</v>
      </c>
      <c r="B33" s="2">
        <v>32461.655394549962</v>
      </c>
      <c r="C33" s="2">
        <v>16905.820138681323</v>
      </c>
      <c r="D33" s="2">
        <v>149.56850242370996</v>
      </c>
      <c r="E33" s="2">
        <f>C33-D33</f>
        <v>16756.251636257613</v>
      </c>
      <c r="F33" s="2">
        <v>5166.1161077620391</v>
      </c>
      <c r="G33" s="2">
        <v>4760.1570893570261</v>
      </c>
      <c r="H33" s="2">
        <v>7713.3968902155784</v>
      </c>
      <c r="I33" s="2">
        <v>2659.1057008401363</v>
      </c>
      <c r="J33" s="2">
        <v>2876.5141448135969</v>
      </c>
      <c r="K33" s="2">
        <f>H33-I33-J33</f>
        <v>2177.7770445618457</v>
      </c>
      <c r="L33" s="2">
        <f>B33-C33-F33-G33-H33</f>
        <v>-2083.8348314660043</v>
      </c>
    </row>
    <row r="34" spans="1:12">
      <c r="A34" s="1" t="s">
        <v>44</v>
      </c>
      <c r="B34" s="2">
        <v>34920.763339182653</v>
      </c>
      <c r="C34" s="2">
        <v>21789.656396069109</v>
      </c>
      <c r="D34" s="2">
        <v>97.914473696628633</v>
      </c>
      <c r="E34" s="2">
        <f>C34-D34</f>
        <v>21691.741922372479</v>
      </c>
      <c r="F34" s="2">
        <v>3951.5790642642728</v>
      </c>
      <c r="G34" s="2">
        <v>4295.7852819910413</v>
      </c>
      <c r="H34" s="2">
        <v>7806.4630143347094</v>
      </c>
      <c r="I34" s="2">
        <v>2567.9311596687721</v>
      </c>
      <c r="J34" s="2">
        <v>3220.7989195644282</v>
      </c>
      <c r="K34" s="2">
        <f>H34-I34-J34</f>
        <v>2017.7329351015092</v>
      </c>
      <c r="L34" s="2">
        <f>B34-C34-F34-G34-H34</f>
        <v>-2922.7204174764802</v>
      </c>
    </row>
    <row r="35" spans="1:12">
      <c r="A35" s="1" t="s">
        <v>37</v>
      </c>
      <c r="B35" s="2">
        <v>36161.891244628168</v>
      </c>
      <c r="C35" s="2">
        <v>22046.827916319406</v>
      </c>
      <c r="D35" s="2">
        <v>246.7116393458536</v>
      </c>
      <c r="E35" s="2">
        <f>C35-D35</f>
        <v>21800.116276973553</v>
      </c>
      <c r="F35" s="2">
        <v>4285.9225298596775</v>
      </c>
      <c r="G35" s="2">
        <v>5146.5031797626762</v>
      </c>
      <c r="H35" s="2">
        <v>7814.6596523755306</v>
      </c>
      <c r="I35" s="2">
        <v>2648.4676504563022</v>
      </c>
      <c r="J35" s="2">
        <v>3146.6480926277486</v>
      </c>
      <c r="K35" s="2">
        <f>H35-I35-J35</f>
        <v>2019.5439092914798</v>
      </c>
      <c r="L35" s="2">
        <f>B35-C35-F35-G35-H35</f>
        <v>-3132.0220336891216</v>
      </c>
    </row>
    <row r="36" spans="1:12">
      <c r="A36" s="1" t="s">
        <v>9</v>
      </c>
      <c r="B36" s="2">
        <v>40096.874611021216</v>
      </c>
      <c r="C36" s="2">
        <v>26149.388969895266</v>
      </c>
      <c r="D36" s="2">
        <v>166.9673222614567</v>
      </c>
      <c r="E36" s="2">
        <f>C36-D36</f>
        <v>25982.421647633808</v>
      </c>
      <c r="F36" s="2">
        <v>5151.699503885342</v>
      </c>
      <c r="G36" s="2">
        <v>6602.5748172911071</v>
      </c>
      <c r="H36" s="2">
        <v>7856.6024147803055</v>
      </c>
      <c r="I36" s="2">
        <v>2733.1994505396801</v>
      </c>
      <c r="J36" s="2">
        <v>3435.9051869765458</v>
      </c>
      <c r="K36" s="2">
        <f>H36-I36-J36</f>
        <v>1687.49777726408</v>
      </c>
      <c r="L36" s="2">
        <f>B36-C36-F36-G36-H36</f>
        <v>-5663.3910948308048</v>
      </c>
    </row>
    <row r="37" spans="1:12">
      <c r="A37" s="1" t="s">
        <v>36</v>
      </c>
      <c r="B37" s="2">
        <v>42890.187050956898</v>
      </c>
      <c r="C37" s="2">
        <v>26346.332576868175</v>
      </c>
      <c r="D37" s="2">
        <v>4217.1771447714227</v>
      </c>
      <c r="E37" s="2">
        <f>C37-D37</f>
        <v>22129.155432096752</v>
      </c>
      <c r="F37" s="2">
        <v>6756.0792672713451</v>
      </c>
      <c r="G37" s="2">
        <v>7113.9722721673688</v>
      </c>
      <c r="H37" s="2">
        <v>7871.5560700770347</v>
      </c>
      <c r="I37" s="2">
        <v>2521.4495670953961</v>
      </c>
      <c r="J37" s="2">
        <v>2641.87723919369</v>
      </c>
      <c r="K37" s="2">
        <f>H37-I37-J37</f>
        <v>2708.2292637879482</v>
      </c>
      <c r="L37" s="2">
        <f>B37-C37-F37-G37-H37</f>
        <v>-5197.7531354270259</v>
      </c>
    </row>
    <row r="38" spans="1:12">
      <c r="A38" s="1" t="s">
        <v>32</v>
      </c>
      <c r="B38" s="2">
        <v>51139.214052286283</v>
      </c>
      <c r="C38" s="2">
        <v>29108.257165984836</v>
      </c>
      <c r="D38" s="2">
        <v>72.2401592891853</v>
      </c>
      <c r="E38" s="2">
        <f>C38-D38</f>
        <v>29036.017006695653</v>
      </c>
      <c r="F38" s="2">
        <v>5597.4250172706852</v>
      </c>
      <c r="G38" s="2">
        <v>8358.0838341046001</v>
      </c>
      <c r="H38" s="2">
        <v>7877.7448002424662</v>
      </c>
      <c r="I38" s="2">
        <v>2546.0063891591349</v>
      </c>
      <c r="J38" s="2">
        <v>3227.2130086016477</v>
      </c>
      <c r="K38" s="2">
        <f>H38-I38-J38</f>
        <v>2104.5254024816841</v>
      </c>
      <c r="L38" s="2">
        <f>B38-C38-F38-G38-H38</f>
        <v>197.70323468369497</v>
      </c>
    </row>
    <row r="39" spans="1:12">
      <c r="A39" s="1" t="s">
        <v>11</v>
      </c>
      <c r="B39" s="2">
        <v>38210.269407838037</v>
      </c>
      <c r="C39" s="2">
        <v>19217.300870292307</v>
      </c>
      <c r="D39" s="2">
        <v>213.51991253283882</v>
      </c>
      <c r="E39" s="2">
        <f>C39-D39</f>
        <v>19003.780957759467</v>
      </c>
      <c r="F39" s="2">
        <v>4261.8299446992196</v>
      </c>
      <c r="G39" s="2">
        <v>9369.2431603112182</v>
      </c>
      <c r="H39" s="2">
        <v>7918.8879775809392</v>
      </c>
      <c r="I39" s="2">
        <v>2681.6276230102503</v>
      </c>
      <c r="J39" s="2">
        <v>3252.8927156155287</v>
      </c>
      <c r="K39" s="2">
        <f>H39-I39-J39</f>
        <v>1984.3676389551601</v>
      </c>
      <c r="L39" s="2">
        <f>B39-C39-F39-G39-H39</f>
        <v>-2556.9925450456476</v>
      </c>
    </row>
    <row r="40" spans="1:12">
      <c r="A40" s="1" t="s">
        <v>2</v>
      </c>
      <c r="B40" s="2">
        <v>33504.49878704</v>
      </c>
      <c r="C40" s="2">
        <v>17545.779967028884</v>
      </c>
      <c r="D40" s="2">
        <v>424.99301521439895</v>
      </c>
      <c r="E40" s="2">
        <f>C40-D40</f>
        <v>17120.786951814483</v>
      </c>
      <c r="F40" s="2">
        <v>5350.2830797251891</v>
      </c>
      <c r="G40" s="2">
        <v>5000.0317632733395</v>
      </c>
      <c r="H40" s="2">
        <v>7948.3853077307422</v>
      </c>
      <c r="I40" s="2">
        <v>2729.3002195636268</v>
      </c>
      <c r="J40" s="2">
        <v>3098.1326329810186</v>
      </c>
      <c r="K40" s="2">
        <f>H40-I40-J40</f>
        <v>2120.9524551860973</v>
      </c>
      <c r="L40" s="2">
        <f>B40-C40-F40-G40-H40</f>
        <v>-2339.9813307181539</v>
      </c>
    </row>
    <row r="41" spans="1:12">
      <c r="A41" s="1" t="s">
        <v>8</v>
      </c>
      <c r="B41" s="2">
        <v>54239.054811385715</v>
      </c>
      <c r="C41" s="2">
        <v>33539.295505129638</v>
      </c>
      <c r="D41" s="2">
        <v>79.171628679417523</v>
      </c>
      <c r="E41" s="2">
        <f>C41-D41</f>
        <v>33460.12387645022</v>
      </c>
      <c r="F41" s="2">
        <v>5298.2963492078588</v>
      </c>
      <c r="G41" s="2">
        <v>10372.501397008193</v>
      </c>
      <c r="H41" s="2">
        <v>8066.3356545018351</v>
      </c>
      <c r="I41" s="2">
        <v>2532.0567932075478</v>
      </c>
      <c r="J41" s="2">
        <v>3634.9677723215059</v>
      </c>
      <c r="K41" s="2">
        <f>H41-I41-J41</f>
        <v>1899.3110889727818</v>
      </c>
      <c r="L41" s="2">
        <f>B41-C41-F41-G41-H41</f>
        <v>-3037.3740944618103</v>
      </c>
    </row>
    <row r="42" spans="1:12">
      <c r="A42" s="1" t="s">
        <v>19</v>
      </c>
      <c r="B42" s="2">
        <v>32315.521656008907</v>
      </c>
      <c r="C42" s="2">
        <v>17608.587367153697</v>
      </c>
      <c r="D42" s="2">
        <v>588.05977977205225</v>
      </c>
      <c r="E42" s="2">
        <f>C42-D42</f>
        <v>17020.527587381646</v>
      </c>
      <c r="F42" s="2">
        <v>5292.801404482816</v>
      </c>
      <c r="G42" s="2">
        <v>4595.2211331233757</v>
      </c>
      <c r="H42" s="2">
        <v>8098.6450430539226</v>
      </c>
      <c r="I42" s="2">
        <v>2661.2218880880969</v>
      </c>
      <c r="J42" s="2">
        <v>3180.5343319171802</v>
      </c>
      <c r="K42" s="2">
        <f>H42-I42-J42</f>
        <v>2256.888823048645</v>
      </c>
      <c r="L42" s="2">
        <f>B42-C42-F42-G42-H42</f>
        <v>-3279.7332918049051</v>
      </c>
    </row>
    <row r="43" spans="1:12">
      <c r="A43" s="1" t="s">
        <v>5</v>
      </c>
      <c r="B43" s="2">
        <v>32805.44382027856</v>
      </c>
      <c r="C43" s="2">
        <v>17346.392099091318</v>
      </c>
      <c r="D43" s="2">
        <v>710.24353878780994</v>
      </c>
      <c r="E43" s="2">
        <f>C43-D43</f>
        <v>16636.148560303507</v>
      </c>
      <c r="F43" s="2">
        <v>4383.6512882719944</v>
      </c>
      <c r="G43" s="2">
        <v>5693.1720009802884</v>
      </c>
      <c r="H43" s="2">
        <v>8122.6435760278318</v>
      </c>
      <c r="I43" s="2">
        <v>2744.9246779491154</v>
      </c>
      <c r="J43" s="2">
        <v>3236.6404845583975</v>
      </c>
      <c r="K43" s="2">
        <f>H43-I43-J43</f>
        <v>2141.0784135203185</v>
      </c>
      <c r="L43" s="2">
        <f>B43-C43-F43-G43-H43</f>
        <v>-2740.4151440928717</v>
      </c>
    </row>
    <row r="44" spans="1:12">
      <c r="A44" s="1" t="s">
        <v>26</v>
      </c>
      <c r="B44" s="2">
        <v>31071.410390051151</v>
      </c>
      <c r="C44" s="2">
        <v>15063.451323738953</v>
      </c>
      <c r="D44" s="2">
        <v>705.65191685588763</v>
      </c>
      <c r="E44" s="2">
        <f>C44-D44</f>
        <v>14357.799406883065</v>
      </c>
      <c r="F44" s="2">
        <v>5176.5751806690205</v>
      </c>
      <c r="G44" s="2">
        <v>4078.3651036069159</v>
      </c>
      <c r="H44" s="2">
        <v>8183.9928459646762</v>
      </c>
      <c r="I44" s="2">
        <v>2486.4198578350961</v>
      </c>
      <c r="J44" s="2">
        <v>3516.1760388300349</v>
      </c>
      <c r="K44" s="2">
        <f>H44-I44-J44</f>
        <v>2181.3969492995452</v>
      </c>
      <c r="L44" s="2">
        <f>B44-C44-F44-G44-H44</f>
        <v>-1430.9740639284146</v>
      </c>
    </row>
    <row r="45" spans="1:12">
      <c r="A45" s="1" t="s">
        <v>24</v>
      </c>
      <c r="B45" s="2">
        <v>34713.850654992035</v>
      </c>
      <c r="C45" s="2">
        <v>20057.858836305193</v>
      </c>
      <c r="D45" s="2">
        <v>240.8638813875632</v>
      </c>
      <c r="E45" s="2">
        <f>C45-D45</f>
        <v>19816.994954917631</v>
      </c>
      <c r="F45" s="2">
        <v>4127.7003886650218</v>
      </c>
      <c r="G45" s="2">
        <v>5094.3303139379477</v>
      </c>
      <c r="H45" s="2">
        <v>8232.6706214539972</v>
      </c>
      <c r="I45" s="2">
        <v>2825.7522443483908</v>
      </c>
      <c r="J45" s="2">
        <v>3150.7197982250536</v>
      </c>
      <c r="K45" s="2">
        <f>H45-I45-J45</f>
        <v>2256.1985788805532</v>
      </c>
      <c r="L45" s="2">
        <f>B45-C45-F45-G45-H45</f>
        <v>-2798.709505370125</v>
      </c>
    </row>
    <row r="46" spans="1:12">
      <c r="A46" s="1" t="s">
        <v>21</v>
      </c>
      <c r="B46" s="2">
        <v>36763.222109133865</v>
      </c>
      <c r="C46" s="2">
        <v>20286.54589231862</v>
      </c>
      <c r="D46" s="2">
        <v>365.93542612923665</v>
      </c>
      <c r="E46" s="2">
        <f>C46-D46</f>
        <v>19920.610466189384</v>
      </c>
      <c r="F46" s="2">
        <v>4900.404481312421</v>
      </c>
      <c r="G46" s="2">
        <v>5594.0436002076276</v>
      </c>
      <c r="H46" s="2">
        <v>8304.5882148203327</v>
      </c>
      <c r="I46" s="2">
        <v>2798.5014076612633</v>
      </c>
      <c r="J46" s="2">
        <v>3534.5933602987543</v>
      </c>
      <c r="K46" s="2">
        <f>H46-I46-J46</f>
        <v>1971.4934468603151</v>
      </c>
      <c r="L46" s="2">
        <f>B46-C46-F46-G46-H46</f>
        <v>-2322.360079525135</v>
      </c>
    </row>
    <row r="47" spans="1:12">
      <c r="A47" s="1" t="s">
        <v>47</v>
      </c>
      <c r="B47" s="2">
        <v>40133.714325884437</v>
      </c>
      <c r="C47" s="2">
        <v>21993.618880699913</v>
      </c>
      <c r="D47" s="2">
        <v>393.46294748917177</v>
      </c>
      <c r="E47" s="2">
        <f>C47-D47</f>
        <v>21600.155933210739</v>
      </c>
      <c r="F47" s="2">
        <v>5259.2245837653718</v>
      </c>
      <c r="G47" s="2">
        <v>7206.3590713666044</v>
      </c>
      <c r="H47" s="2">
        <v>8400.2530719321821</v>
      </c>
      <c r="I47" s="2">
        <v>2671.3803444270652</v>
      </c>
      <c r="J47" s="2">
        <v>3709.4274087766753</v>
      </c>
      <c r="K47" s="2">
        <f>H47-I47-J47</f>
        <v>2019.4453187284416</v>
      </c>
      <c r="L47" s="2">
        <f>B47-C47-F47-G47-H47</f>
        <v>-2725.7412818796338</v>
      </c>
    </row>
    <row r="48" spans="1:12">
      <c r="A48" s="1" t="s">
        <v>23</v>
      </c>
      <c r="B48" s="2">
        <v>51303.700606486251</v>
      </c>
      <c r="C48" s="2">
        <v>34179.247058866596</v>
      </c>
      <c r="D48" s="2">
        <v>97.561637875934366</v>
      </c>
      <c r="E48" s="2">
        <f>C48-D48</f>
        <v>34081.68542099066</v>
      </c>
      <c r="F48" s="2">
        <v>4766.7035417466886</v>
      </c>
      <c r="G48" s="2">
        <v>8802.4797931985304</v>
      </c>
      <c r="H48" s="2">
        <v>8489.6921134210752</v>
      </c>
      <c r="I48" s="2">
        <v>2336.4695965168607</v>
      </c>
      <c r="J48" s="2">
        <v>3932.5945706987118</v>
      </c>
      <c r="K48" s="2">
        <f>H48-I48-J48</f>
        <v>2220.6279462055022</v>
      </c>
      <c r="L48" s="2">
        <f>B48-C48-F48-G48-H48</f>
        <v>-4934.4219007466399</v>
      </c>
    </row>
    <row r="49" spans="1:12">
      <c r="A49" s="1" t="s">
        <v>40</v>
      </c>
      <c r="B49" s="2">
        <v>40603.971292972121</v>
      </c>
      <c r="C49" s="2">
        <v>24585.439593663079</v>
      </c>
      <c r="D49" s="2">
        <v>314.83264062542014</v>
      </c>
      <c r="E49" s="2">
        <f>C49-D49</f>
        <v>24270.606953037659</v>
      </c>
      <c r="F49" s="2">
        <v>4040.6385671899416</v>
      </c>
      <c r="G49" s="2">
        <v>6287.0844322591738</v>
      </c>
      <c r="H49" s="2">
        <v>8628.1814463313476</v>
      </c>
      <c r="I49" s="2">
        <v>2860.5530927629966</v>
      </c>
      <c r="J49" s="2">
        <v>3721.1169578954468</v>
      </c>
      <c r="K49" s="2">
        <f>H49-I49-J49</f>
        <v>2046.5113956729037</v>
      </c>
      <c r="L49" s="2">
        <f>B49-C49-F49-G49-H49</f>
        <v>-2937.3727464714202</v>
      </c>
    </row>
    <row r="50" spans="1:12">
      <c r="A50" s="1" t="s">
        <v>41</v>
      </c>
      <c r="B50" s="2">
        <v>41994.561664867826</v>
      </c>
      <c r="C50" s="2">
        <v>22919.565085204384</v>
      </c>
      <c r="D50" s="2">
        <v>63.857815818409911</v>
      </c>
      <c r="E50" s="2">
        <f>C50-D50</f>
        <v>22855.707269385974</v>
      </c>
      <c r="F50" s="2">
        <v>5455.9308635969783</v>
      </c>
      <c r="G50" s="2">
        <v>6982.9163689707066</v>
      </c>
      <c r="H50" s="2">
        <v>8881.1708572123498</v>
      </c>
      <c r="I50" s="2">
        <v>2752.759071492635</v>
      </c>
      <c r="J50" s="2">
        <v>3876.4944970585107</v>
      </c>
      <c r="K50" s="2">
        <f>H50-I50-J50</f>
        <v>2251.9172886612037</v>
      </c>
      <c r="L50" s="2">
        <f>B50-C50-F50-G50-H50</f>
        <v>-2245.0215101165932</v>
      </c>
    </row>
    <row r="51" spans="1:12">
      <c r="A51" s="1" t="s">
        <v>50</v>
      </c>
      <c r="B51" s="2">
        <v>32041.674575920206</v>
      </c>
      <c r="C51" s="2">
        <v>16036.692285457904</v>
      </c>
      <c r="D51" s="2">
        <v>1491.4536920395519</v>
      </c>
      <c r="E51" s="2">
        <f>C51-D51</f>
        <v>14545.238593418353</v>
      </c>
      <c r="F51" s="2">
        <v>4902.5339091269907</v>
      </c>
      <c r="G51" s="2">
        <v>4042.1976651883551</v>
      </c>
      <c r="H51" s="2">
        <v>8977.9445072391245</v>
      </c>
      <c r="I51" s="2">
        <v>3283.1999905088956</v>
      </c>
      <c r="J51" s="2">
        <v>3644.2081614868248</v>
      </c>
      <c r="K51" s="2">
        <f>H51-I51-J51</f>
        <v>2050.5363552434037</v>
      </c>
      <c r="L51" s="2">
        <f>B51-C51-F51-G51-H51</f>
        <v>-1917.6937910921688</v>
      </c>
    </row>
    <row r="52" spans="1:12">
      <c r="A52" s="1" t="s">
        <v>10</v>
      </c>
      <c r="B52" s="2">
        <v>70709.911524320894</v>
      </c>
      <c r="C52" s="2">
        <v>75865.200227471098</v>
      </c>
      <c r="D52" s="2">
        <v>1.836630782659296</v>
      </c>
      <c r="E52" s="2">
        <f>C52-D52</f>
        <v>75863.363596688432</v>
      </c>
      <c r="F52" s="2">
        <v>58774.987105562461</v>
      </c>
      <c r="G52" s="2">
        <v>9514.1706562276831</v>
      </c>
      <c r="H52" s="2">
        <v>8995.6522601634624</v>
      </c>
      <c r="I52" s="2">
        <v>1511.5801967889545</v>
      </c>
      <c r="J52" s="2">
        <v>4974.1995529928317</v>
      </c>
      <c r="K52" s="2">
        <f>H52-I52-J52</f>
        <v>2509.872510381676</v>
      </c>
      <c r="L52" s="2">
        <f>B52-C52-F52-G52-H52</f>
        <v>-82440.098725103817</v>
      </c>
    </row>
    <row r="53" spans="1:12">
      <c r="A53" s="1" t="s">
        <v>34</v>
      </c>
      <c r="B53" s="2">
        <v>48595.65765890808</v>
      </c>
      <c r="C53" s="2">
        <v>31617.135131227787</v>
      </c>
      <c r="D53" s="2">
        <v>107.27228161433295</v>
      </c>
      <c r="E53" s="2">
        <f>C53-D53</f>
        <v>31509.862849613455</v>
      </c>
      <c r="F53" s="2">
        <v>5925.7736679878526</v>
      </c>
      <c r="G53" s="2">
        <v>7912.6588291972766</v>
      </c>
      <c r="H53" s="2">
        <v>9334.4039759103362</v>
      </c>
      <c r="I53" s="2">
        <v>2451.376592751838</v>
      </c>
      <c r="J53" s="2">
        <v>4711.5591347676327</v>
      </c>
      <c r="K53" s="2">
        <f>H53-I53-J53</f>
        <v>2171.4682483908655</v>
      </c>
      <c r="L53" s="2">
        <f>B53-C53-F53-G53-H53</f>
        <v>-6194.3139454151733</v>
      </c>
    </row>
  </sheetData>
  <sortState ref="A3:L53">
    <sortCondition ref="H3:H53"/>
  </sortState>
  <pageMargins left="0.7" right="0.7" top="0.75" bottom="0.75" header="0.3" footer="0.3"/>
  <pageSetup scale="62" orientation="landscape" horizontalDpi="4294967293" verticalDpi="200" r:id="rId1"/>
  <headerFooter>
    <oddHeader xml:space="preserve">&amp;CAppendix B1:  Personal Income Per Capita by Major Components by State, 2010 (Note private earnings excludes and transfer payments includes government farm payments) </oddHeader>
    <oddFooter>&amp;LSource:  Bureau of Econoic Analysis, Michigan Future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Grimes</dc:creator>
  <cp:lastModifiedBy>dwaymire</cp:lastModifiedBy>
  <dcterms:created xsi:type="dcterms:W3CDTF">2011-07-05T18:06:15Z</dcterms:created>
  <dcterms:modified xsi:type="dcterms:W3CDTF">2012-10-19T22:07:19Z</dcterms:modified>
</cp:coreProperties>
</file>